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001. CUENTA PUBLICA 2022\"/>
    </mc:Choice>
  </mc:AlternateContent>
  <xr:revisionPtr revIDLastSave="0" documentId="13_ncr:1_{5BDC0F7D-C84D-4409-9989-2B67C2887E6B}" xr6:coauthVersionLast="47" xr6:coauthVersionMax="47" xr10:uidLastSave="{00000000-0000-0000-0000-000000000000}"/>
  <bookViews>
    <workbookView xWindow="-120" yWindow="-120" windowWidth="29040" windowHeight="15720" xr2:uid="{DE8EED06-11B9-4536-A9DF-D9664610754B}"/>
  </bookViews>
  <sheets>
    <sheet name="Egresos x Clasif. Funcional " sheetId="1" r:id="rId1"/>
  </sheets>
  <definedNames>
    <definedName name="_xlnm.Print_Area" localSheetId="0">'Egresos x Clasif. Funcional '!$B$3:$J$41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L1" i="1"/>
  <c r="N1" i="1" s="1"/>
</calcChain>
</file>

<file path=xl/sharedStrings.xml><?xml version="1.0" encoding="utf-8"?>
<sst xmlns="http://schemas.openxmlformats.org/spreadsheetml/2006/main" count="79" uniqueCount="50">
  <si>
    <t>Selección vacía</t>
  </si>
  <si>
    <t>27/07/2022</t>
  </si>
  <si>
    <t>cció</t>
  </si>
  <si>
    <t>Sel</t>
  </si>
  <si>
    <t>vac</t>
  </si>
  <si>
    <t>Diciembre</t>
  </si>
  <si>
    <t>22</t>
  </si>
  <si>
    <t>GOBIERNO DEL ESTADO DE MICHOACÁN DE OCAMPO</t>
  </si>
  <si>
    <t>Estado Analítico del Ejercicio del Presupuesto de Egresos</t>
  </si>
  <si>
    <t>Clasificación Funcional</t>
  </si>
  <si>
    <t>Período Enero a Diciembre de 2022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</si>
  <si>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</si>
  <si>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</si>
  <si>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</si>
  <si>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</si>
  <si>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</si>
  <si>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</si>
  <si>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</si>
  <si>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</si>
  <si>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</si>
  <si>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</si>
  <si>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</si>
  <si>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</si>
  <si>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</si>
  <si>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</si>
  <si>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</si>
  <si>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</si>
  <si>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</si>
  <si>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</si>
  <si>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</si>
  <si>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</si>
  <si>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</si>
  <si>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</si>
  <si>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</si>
  <si>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</si>
  <si>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</si>
  <si>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</si>
  <si>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</si>
  <si>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</si>
  <si>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</si>
  <si>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</si>
  <si>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 (combustible y energia)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</si>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</sst>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/>
    <xf numFmtId="0" fontId="4" fillId="2" borderId="0" xfId="0" quotePrefix="1" applyFont="1" applyFill="1"/>
    <xf numFmtId="14" fontId="4" fillId="2" borderId="0" xfId="0" quotePrefix="1" applyNumberFormat="1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left" wrapText="1"/>
    </xf>
    <xf numFmtId="0" fontId="1" fillId="2" borderId="0" xfId="2" applyFill="1"/>
    <xf numFmtId="0" fontId="7" fillId="2" borderId="0" xfId="1" applyFont="1" applyFill="1" applyAlignment="1">
      <alignment horizontal="center"/>
    </xf>
    <xf numFmtId="4" fontId="8" fillId="2" borderId="15" xfId="3" applyNumberFormat="1" applyFont="1" applyFill="1" applyBorder="1"/>
    <xf numFmtId="164" fontId="0" fillId="2" borderId="0" xfId="0" applyNumberFormat="1" applyFill="1"/>
    <xf numFmtId="0" fontId="9" fillId="2" borderId="0" xfId="1" applyFont="1" applyFill="1" applyAlignment="1">
      <alignment horizontal="center"/>
    </xf>
    <xf numFmtId="4" fontId="0" fillId="2" borderId="15" xfId="0" applyNumberFormat="1" applyFill="1" applyBorder="1" applyAlignment="1">
      <alignment horizontal="right" vertical="top"/>
    </xf>
    <xf numFmtId="0" fontId="8" fillId="2" borderId="4" xfId="1" applyFont="1" applyFill="1" applyBorder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3" fillId="2" borderId="4" xfId="1" applyFill="1" applyBorder="1"/>
    <xf numFmtId="0" fontId="3" fillId="2" borderId="0" xfId="1" applyFill="1"/>
    <xf numFmtId="4" fontId="3" fillId="2" borderId="13" xfId="3" applyNumberFormat="1" applyFont="1" applyFill="1" applyBorder="1"/>
    <xf numFmtId="0" fontId="3" fillId="2" borderId="9" xfId="1" applyFill="1" applyBorder="1"/>
    <xf numFmtId="0" fontId="7" fillId="2" borderId="10" xfId="1" applyFont="1" applyFill="1" applyBorder="1" applyAlignment="1">
      <alignment horizontal="center"/>
    </xf>
    <xf numFmtId="4" fontId="8" fillId="2" borderId="14" xfId="3" applyNumberFormat="1" applyFont="1" applyFill="1" applyBorder="1"/>
  </cellXfs>
  <cellStyles count="4">
    <cellStyle name="Comma 2" xfId="3" xr:uid="{D9E3DAE6-DE44-4B45-BBB9-EC5DB2BBCC2F}"/>
    <cellStyle name="Normal" xfId="0" builtinId="0"/>
    <cellStyle name="Normal 8" xfId="1" xr:uid="{5D12CABC-CED4-4B02-B959-7D23DEBF7202}"/>
    <cellStyle name="Normal 9" xfId="2" xr:uid="{3DB32CD1-840E-428C-BEFA-352E4EA037BB}"/>
  </cellStyles>
  <dxfs count="1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8D5D8F82-F09E-406A-B908-C50CAA5C0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0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A06044AA-5107-403E-A053-11A9B5550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8CFCB49D-E60E-4F4F-97F4-273D97C1C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775" y="0"/>
          <a:ext cx="1587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882C2E28-CC60-4BF6-92CC-526ABBA9A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06375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90DBFC-1EB3-479A-AD5A-15E6222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40" y="219076"/>
          <a:ext cx="2126633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9FB6-5B8B-4780-BE0E-637C3F6038B9}">
  <sheetPr>
    <pageSetUpPr fitToPage="1"/>
  </sheetPr>
  <dimension ref="A1:N41"/>
  <sheetViews>
    <sheetView tabSelected="1" topLeftCell="A2" zoomScale="75" zoomScaleNormal="75" workbookViewId="0">
      <selection activeCell="E12" sqref="E12:G41"/>
    </sheetView>
  </sheetViews>
  <sheetFormatPr baseColWidth="10" defaultColWidth="11.42578125" defaultRowHeight="12.75" x14ac:dyDescent="0.2"/>
  <cols>
    <col min="1" max="1" width="3" style="4" customWidth="1"/>
    <col min="2" max="2" width="31" style="4" customWidth="1"/>
    <col min="3" max="3" width="87.5703125" style="4" bestFit="1" customWidth="1"/>
    <col min="4" max="4" width="14.42578125" style="4" hidden="1" customWidth="1"/>
    <col min="5" max="5" width="22.7109375" style="4" customWidth="1"/>
    <col min="6" max="6" width="20.140625" style="4" bestFit="1" customWidth="1"/>
    <col min="7" max="7" width="22.42578125" style="4" customWidth="1"/>
    <col min="8" max="8" width="23.42578125" style="4" customWidth="1"/>
    <col min="9" max="9" width="22.7109375" style="4" customWidth="1"/>
    <col min="10" max="10" width="20" style="4" bestFit="1" customWidth="1"/>
    <col min="11" max="11" width="2.42578125" style="4" customWidth="1"/>
    <col min="12" max="16384" width="11.42578125" style="4"/>
  </cols>
  <sheetData>
    <row r="1" spans="1:14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1" t="e">
        <f>MID(#REF!,9,2)</f>
        <v>#REF!</v>
      </c>
      <c r="M1" s="1" t="e">
        <f>IF(#REF!="01","Enero",IF(#REF!="02","Febrero",IF(#REF!="03","Marzo",IF(#REF!="04","Abril",IF(#REF!="05","Mayo",IF(#REF!="06","Junio",IF(#REF!="07","Julio",IF(#REF!="08","Agosto",IF(#REF!="09","Septiembre",IF(#REF!="10","Octubre",IF(#REF!="11","Noviembre","Diciembre")))))))))))</f>
        <v>#REF!</v>
      </c>
      <c r="N1" s="1" t="e">
        <f>IF(L1="01","Enero",IF(L1="02","Febrero",IF(L1="03","Marzo",IF(L1="04","Abril",IF(L1="05","Mayo",IF(L1="06","Junio",IF(L1="07","Julio",IF(L1="08","Agosto",IF(L1="09","Septiembre",IF(L1="10","Octubre",IF(L1="11","Noviembre","Diciembre")))))))))))</f>
        <v>#REF!</v>
      </c>
    </row>
    <row r="2" spans="1:14" ht="13.5" thickBot="1" x14ac:dyDescent="0.25"/>
    <row r="3" spans="1:14" ht="18.75" x14ac:dyDescent="0.3">
      <c r="B3" s="5" t="s">
        <v>7</v>
      </c>
      <c r="C3" s="6"/>
      <c r="D3" s="6"/>
      <c r="E3" s="6"/>
      <c r="F3" s="6"/>
      <c r="G3" s="6"/>
      <c r="H3" s="6"/>
      <c r="I3" s="6"/>
      <c r="J3" s="7"/>
    </row>
    <row r="4" spans="1:14" ht="15.75" x14ac:dyDescent="0.25">
      <c r="B4" s="8" t="s">
        <v>8</v>
      </c>
      <c r="C4" s="9"/>
      <c r="D4" s="9"/>
      <c r="E4" s="9"/>
      <c r="F4" s="9"/>
      <c r="G4" s="9"/>
      <c r="H4" s="9"/>
      <c r="I4" s="9"/>
      <c r="J4" s="10"/>
    </row>
    <row r="5" spans="1:14" ht="15" x14ac:dyDescent="0.25">
      <c r="B5" s="11" t="s">
        <v>9</v>
      </c>
      <c r="C5" s="12"/>
      <c r="D5" s="12"/>
      <c r="E5" s="12"/>
      <c r="F5" s="12"/>
      <c r="G5" s="12"/>
      <c r="H5" s="12"/>
      <c r="I5" s="12"/>
      <c r="J5" s="13"/>
    </row>
    <row r="6" spans="1:14" ht="36" customHeight="1" x14ac:dyDescent="0.2">
      <c r="B6" s="14" t="s">
        <v>10</v>
      </c>
      <c r="C6" s="15"/>
      <c r="D6" s="15"/>
      <c r="E6" s="15"/>
      <c r="F6" s="15"/>
      <c r="G6" s="15"/>
      <c r="H6" s="15"/>
      <c r="I6" s="15"/>
      <c r="J6" s="16"/>
    </row>
    <row r="7" spans="1:14" ht="15.75" thickBot="1" x14ac:dyDescent="0.3">
      <c r="B7" s="17" t="s">
        <v>11</v>
      </c>
      <c r="C7" s="18"/>
      <c r="D7" s="18"/>
      <c r="E7" s="18"/>
      <c r="F7" s="18"/>
      <c r="G7" s="18"/>
      <c r="H7" s="18"/>
      <c r="I7" s="18"/>
      <c r="J7" s="19"/>
    </row>
    <row r="8" spans="1:14" ht="15.75" thickBot="1" x14ac:dyDescent="0.3">
      <c r="B8" s="20" t="s">
        <v>12</v>
      </c>
      <c r="C8" s="21"/>
      <c r="D8" s="22" t="s">
        <v>13</v>
      </c>
      <c r="E8" s="23" t="s">
        <v>14</v>
      </c>
      <c r="F8" s="24"/>
      <c r="G8" s="24"/>
      <c r="H8" s="24"/>
      <c r="I8" s="25"/>
      <c r="J8" s="26" t="s">
        <v>15</v>
      </c>
    </row>
    <row r="9" spans="1:14" ht="30.75" thickBot="1" x14ac:dyDescent="0.25">
      <c r="B9" s="14"/>
      <c r="C9" s="15"/>
      <c r="D9" s="27"/>
      <c r="E9" s="28" t="s">
        <v>16</v>
      </c>
      <c r="F9" s="29" t="s">
        <v>17</v>
      </c>
      <c r="G9" s="28" t="s">
        <v>18</v>
      </c>
      <c r="H9" s="28" t="s">
        <v>19</v>
      </c>
      <c r="I9" s="28" t="s">
        <v>20</v>
      </c>
      <c r="J9" s="30"/>
    </row>
    <row r="10" spans="1:14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4" ht="15" x14ac:dyDescent="0.25">
      <c r="B11" s="37"/>
      <c r="C11" s="38"/>
      <c r="D11" s="39"/>
      <c r="E11" s="40"/>
      <c r="F11" s="40"/>
      <c r="G11" s="40"/>
      <c r="H11" s="40"/>
      <c r="I11" s="40"/>
      <c r="J11" s="40"/>
    </row>
    <row r="12" spans="1:14" ht="15" x14ac:dyDescent="0.25">
      <c r="A12" s="41"/>
      <c r="B12" s="42" t="s">
        <v>21</v>
      </c>
      <c r="C12" s="43" t="s">
        <v>22</v>
      </c>
      <c r="D12" s="44"/>
      <c r="E12" s="45">
        <v>14976009212</v>
      </c>
      <c r="F12" s="45">
        <v>2552511397.75</v>
      </c>
      <c r="G12" s="45">
        <v>17528520609.75</v>
      </c>
      <c r="H12" s="45">
        <v>16923577336.1</v>
      </c>
      <c r="I12" s="45">
        <v>15565375270.52</v>
      </c>
      <c r="J12" s="45">
        <v>604943273.64999986</v>
      </c>
      <c r="K12" s="46"/>
    </row>
    <row r="13" spans="1:14" ht="15" x14ac:dyDescent="0.25">
      <c r="A13" s="41"/>
      <c r="B13" s="42" t="s">
        <v>22</v>
      </c>
      <c r="C13" s="43" t="s">
        <v>23</v>
      </c>
      <c r="D13" s="47">
        <v>11</v>
      </c>
      <c r="E13" s="48">
        <v>1136578389</v>
      </c>
      <c r="F13" s="48">
        <v>18500000</v>
      </c>
      <c r="G13" s="48">
        <v>1155078389</v>
      </c>
      <c r="H13" s="48">
        <v>1155078389</v>
      </c>
      <c r="I13" s="48">
        <v>1155078389</v>
      </c>
      <c r="J13" s="45">
        <v>0</v>
      </c>
      <c r="K13" s="46"/>
    </row>
    <row r="14" spans="1:14" ht="15" x14ac:dyDescent="0.25">
      <c r="A14" s="41"/>
      <c r="B14" s="42" t="s">
        <v>22</v>
      </c>
      <c r="C14" s="43" t="s">
        <v>24</v>
      </c>
      <c r="D14" s="47">
        <v>12</v>
      </c>
      <c r="E14" s="48">
        <v>4824125349</v>
      </c>
      <c r="F14" s="48">
        <v>186160622.68000001</v>
      </c>
      <c r="G14" s="48">
        <v>5010285971.6800003</v>
      </c>
      <c r="H14" s="48">
        <v>5010278788.8400002</v>
      </c>
      <c r="I14" s="48">
        <v>4711322012.5600004</v>
      </c>
      <c r="J14" s="45">
        <v>7182.84</v>
      </c>
      <c r="K14" s="46"/>
    </row>
    <row r="15" spans="1:14" ht="15" x14ac:dyDescent="0.25">
      <c r="A15" s="41"/>
      <c r="B15" s="42" t="s">
        <v>22</v>
      </c>
      <c r="C15" s="43" t="s">
        <v>25</v>
      </c>
      <c r="D15" s="47">
        <v>13</v>
      </c>
      <c r="E15" s="48">
        <v>1728921729</v>
      </c>
      <c r="F15" s="48">
        <v>172349674.05000001</v>
      </c>
      <c r="G15" s="48">
        <v>1901271403.05</v>
      </c>
      <c r="H15" s="48">
        <v>1901268291.8299999</v>
      </c>
      <c r="I15" s="48">
        <v>1762377103.5799999</v>
      </c>
      <c r="J15" s="45">
        <v>3111.2200000000012</v>
      </c>
      <c r="K15" s="46"/>
    </row>
    <row r="16" spans="1:14" ht="15" x14ac:dyDescent="0.25">
      <c r="A16" s="41"/>
      <c r="B16" s="42" t="s">
        <v>22</v>
      </c>
      <c r="C16" s="43" t="s">
        <v>26</v>
      </c>
      <c r="D16" s="47">
        <v>15</v>
      </c>
      <c r="E16" s="48">
        <v>2212882230</v>
      </c>
      <c r="F16" s="48">
        <v>460218206.13</v>
      </c>
      <c r="G16" s="48">
        <v>2673100436.1300001</v>
      </c>
      <c r="H16" s="48">
        <v>2072305620.74</v>
      </c>
      <c r="I16" s="48">
        <v>1885315966.8599999</v>
      </c>
      <c r="J16" s="45">
        <v>600794815.38999999</v>
      </c>
      <c r="K16" s="46"/>
    </row>
    <row r="17" spans="1:11" ht="15" x14ac:dyDescent="0.25">
      <c r="A17" s="41"/>
      <c r="B17" s="42" t="s">
        <v>22</v>
      </c>
      <c r="C17" s="43" t="s">
        <v>27</v>
      </c>
      <c r="D17" s="47">
        <v>17</v>
      </c>
      <c r="E17" s="48">
        <v>102171975</v>
      </c>
      <c r="F17" s="48">
        <v>51889843.789999999</v>
      </c>
      <c r="G17" s="48">
        <v>154061818.78999999</v>
      </c>
      <c r="H17" s="48">
        <v>154061818.78999999</v>
      </c>
      <c r="I17" s="48">
        <v>138294198.55000001</v>
      </c>
      <c r="J17" s="45">
        <v>0</v>
      </c>
      <c r="K17" s="46"/>
    </row>
    <row r="18" spans="1:11" ht="15" x14ac:dyDescent="0.25">
      <c r="A18" s="41"/>
      <c r="B18" s="42" t="s">
        <v>22</v>
      </c>
      <c r="C18" s="43" t="s">
        <v>28</v>
      </c>
      <c r="D18" s="47">
        <v>18</v>
      </c>
      <c r="E18" s="48">
        <v>3956414337</v>
      </c>
      <c r="F18" s="48">
        <v>602475855.79999995</v>
      </c>
      <c r="G18" s="48">
        <v>4558890192.8000002</v>
      </c>
      <c r="H18" s="48">
        <v>4554757046.8999996</v>
      </c>
      <c r="I18" s="48">
        <v>3961252643.0799999</v>
      </c>
      <c r="J18" s="45">
        <v>4133145.9</v>
      </c>
      <c r="K18" s="46"/>
    </row>
    <row r="19" spans="1:11" ht="15" x14ac:dyDescent="0.25">
      <c r="A19" s="41"/>
      <c r="B19" s="42" t="s">
        <v>22</v>
      </c>
      <c r="C19" s="43" t="s">
        <v>29</v>
      </c>
      <c r="D19" s="47"/>
      <c r="E19" s="48">
        <v>1014915203</v>
      </c>
      <c r="F19" s="48">
        <v>1060917195.3</v>
      </c>
      <c r="G19" s="48">
        <v>2075832398.3</v>
      </c>
      <c r="H19" s="48">
        <v>2075827380</v>
      </c>
      <c r="I19" s="48">
        <v>1951734956.8900001</v>
      </c>
      <c r="J19" s="45">
        <v>5018.3</v>
      </c>
      <c r="K19" s="46"/>
    </row>
    <row r="20" spans="1:11" ht="15" x14ac:dyDescent="0.25">
      <c r="A20" s="41"/>
      <c r="B20" s="42" t="s">
        <v>30</v>
      </c>
      <c r="C20" s="43" t="s">
        <v>22</v>
      </c>
      <c r="D20" s="47">
        <v>21</v>
      </c>
      <c r="E20" s="45">
        <v>46541782725</v>
      </c>
      <c r="F20" s="45">
        <v>5810247697.8800001</v>
      </c>
      <c r="G20" s="45">
        <v>52352030422.879997</v>
      </c>
      <c r="H20" s="45">
        <v>51857454132.440002</v>
      </c>
      <c r="I20" s="45">
        <v>50098388754.970001</v>
      </c>
      <c r="J20" s="45">
        <v>494576290.44</v>
      </c>
      <c r="K20" s="46"/>
    </row>
    <row r="21" spans="1:11" ht="15" x14ac:dyDescent="0.25">
      <c r="A21" s="41"/>
      <c r="B21" s="42" t="s">
        <v>22</v>
      </c>
      <c r="C21" s="43" t="s">
        <v>31</v>
      </c>
      <c r="D21" s="47">
        <v>22</v>
      </c>
      <c r="E21" s="48">
        <v>280932931</v>
      </c>
      <c r="F21" s="48">
        <v>16746259.66</v>
      </c>
      <c r="G21" s="48">
        <v>297679190.66000003</v>
      </c>
      <c r="H21" s="48">
        <v>297679190.66000003</v>
      </c>
      <c r="I21" s="48">
        <v>267028044.28</v>
      </c>
      <c r="J21" s="45">
        <v>0</v>
      </c>
      <c r="K21" s="46"/>
    </row>
    <row r="22" spans="1:11" ht="15" x14ac:dyDescent="0.25">
      <c r="A22" s="41"/>
      <c r="B22" s="42" t="s">
        <v>22</v>
      </c>
      <c r="C22" s="43" t="s">
        <v>32</v>
      </c>
      <c r="D22" s="47">
        <v>23</v>
      </c>
      <c r="E22" s="48">
        <v>518280532</v>
      </c>
      <c r="F22" s="48">
        <v>580162309.19000006</v>
      </c>
      <c r="G22" s="48">
        <v>1098442841.1900001</v>
      </c>
      <c r="H22" s="48">
        <v>773592398.47000003</v>
      </c>
      <c r="I22" s="48">
        <v>674808805.05999994</v>
      </c>
      <c r="J22" s="45">
        <v>324850442.72000003</v>
      </c>
      <c r="K22" s="46"/>
    </row>
    <row r="23" spans="1:11" ht="15" x14ac:dyDescent="0.25">
      <c r="A23" s="41"/>
      <c r="B23" s="42" t="s">
        <v>22</v>
      </c>
      <c r="C23" s="43" t="s">
        <v>33</v>
      </c>
      <c r="D23" s="47">
        <v>24</v>
      </c>
      <c r="E23" s="48">
        <v>9409448734</v>
      </c>
      <c r="F23" s="48">
        <v>374016289.56</v>
      </c>
      <c r="G23" s="48">
        <v>9783465023.5599995</v>
      </c>
      <c r="H23" s="48">
        <v>9768012750.25</v>
      </c>
      <c r="I23" s="48">
        <v>9709658383.6499996</v>
      </c>
      <c r="J23" s="45">
        <v>15452273.310000001</v>
      </c>
      <c r="K23" s="46"/>
    </row>
    <row r="24" spans="1:11" ht="15" x14ac:dyDescent="0.25">
      <c r="A24" s="41"/>
      <c r="B24" s="42" t="s">
        <v>22</v>
      </c>
      <c r="C24" s="43" t="s">
        <v>34</v>
      </c>
      <c r="D24" s="47">
        <v>25</v>
      </c>
      <c r="E24" s="48">
        <v>367802797</v>
      </c>
      <c r="F24" s="48">
        <v>42848021.939999998</v>
      </c>
      <c r="G24" s="48">
        <v>410650818.94</v>
      </c>
      <c r="H24" s="48">
        <v>410650818.94</v>
      </c>
      <c r="I24" s="48">
        <v>358220976.44999999</v>
      </c>
      <c r="J24" s="45">
        <v>0</v>
      </c>
      <c r="K24" s="46"/>
    </row>
    <row r="25" spans="1:11" ht="15" x14ac:dyDescent="0.25">
      <c r="A25" s="41"/>
      <c r="B25" s="42" t="s">
        <v>22</v>
      </c>
      <c r="C25" s="43" t="s">
        <v>35</v>
      </c>
      <c r="D25" s="47">
        <v>26</v>
      </c>
      <c r="E25" s="48">
        <v>34198794537</v>
      </c>
      <c r="F25" s="48">
        <v>4732113439.4399996</v>
      </c>
      <c r="G25" s="48">
        <v>38930907976.440002</v>
      </c>
      <c r="H25" s="48">
        <v>38776755016.93</v>
      </c>
      <c r="I25" s="48">
        <v>37536681608.239998</v>
      </c>
      <c r="J25" s="45">
        <v>154152959.50999999</v>
      </c>
      <c r="K25" s="46"/>
    </row>
    <row r="26" spans="1:11" ht="15" x14ac:dyDescent="0.25">
      <c r="A26" s="41"/>
      <c r="B26" s="42" t="s">
        <v>22</v>
      </c>
      <c r="C26" s="43" t="s">
        <v>36</v>
      </c>
      <c r="D26" s="47">
        <v>27</v>
      </c>
      <c r="E26" s="48">
        <v>1264656620</v>
      </c>
      <c r="F26" s="48">
        <v>17897343.32</v>
      </c>
      <c r="G26" s="48">
        <v>1282553963.3199999</v>
      </c>
      <c r="H26" s="48">
        <v>1282553963.3199999</v>
      </c>
      <c r="I26" s="48">
        <v>1189268849.97</v>
      </c>
      <c r="J26" s="45">
        <v>0</v>
      </c>
      <c r="K26" s="46"/>
    </row>
    <row r="27" spans="1:11" ht="15" x14ac:dyDescent="0.25">
      <c r="A27" s="41"/>
      <c r="B27" s="42" t="s">
        <v>22</v>
      </c>
      <c r="C27" s="43" t="s">
        <v>37</v>
      </c>
      <c r="D27" s="47"/>
      <c r="E27" s="48">
        <v>501866574</v>
      </c>
      <c r="F27" s="48">
        <v>46464034.770000003</v>
      </c>
      <c r="G27" s="48">
        <v>548330608.76999998</v>
      </c>
      <c r="H27" s="48">
        <v>548209993.87</v>
      </c>
      <c r="I27" s="48">
        <v>362722087.31999999</v>
      </c>
      <c r="J27" s="45">
        <v>120614.9</v>
      </c>
      <c r="K27" s="46"/>
    </row>
    <row r="28" spans="1:11" ht="15" x14ac:dyDescent="0.25">
      <c r="A28" s="41"/>
      <c r="B28" s="42" t="s">
        <v>38</v>
      </c>
      <c r="C28" s="43" t="s">
        <v>22</v>
      </c>
      <c r="D28" s="47">
        <v>32</v>
      </c>
      <c r="E28" s="45">
        <v>1870400991</v>
      </c>
      <c r="F28" s="45">
        <v>655602460.45000005</v>
      </c>
      <c r="G28" s="45">
        <v>2526003451.4499998</v>
      </c>
      <c r="H28" s="45">
        <v>2253173517.5599999</v>
      </c>
      <c r="I28" s="45">
        <v>1947661088.3800001</v>
      </c>
      <c r="J28" s="45">
        <v>272829933.88999999</v>
      </c>
      <c r="K28" s="46"/>
    </row>
    <row r="29" spans="1:11" ht="15" x14ac:dyDescent="0.25">
      <c r="A29" s="41"/>
      <c r="B29" s="42" t="s">
        <v>22</v>
      </c>
      <c r="C29" s="43" t="s">
        <v>39</v>
      </c>
      <c r="D29" s="47">
        <v>33</v>
      </c>
      <c r="E29" s="48">
        <v>201746691</v>
      </c>
      <c r="F29" s="48">
        <v>17193479.739999998</v>
      </c>
      <c r="G29" s="48">
        <v>218940170.74000001</v>
      </c>
      <c r="H29" s="48">
        <v>218570914.09999999</v>
      </c>
      <c r="I29" s="48">
        <v>193091806.38</v>
      </c>
      <c r="J29" s="45">
        <v>369256.64</v>
      </c>
      <c r="K29" s="46"/>
    </row>
    <row r="30" spans="1:11" ht="15" x14ac:dyDescent="0.25">
      <c r="A30" s="41"/>
      <c r="B30" s="42" t="s">
        <v>22</v>
      </c>
      <c r="C30" s="43" t="s">
        <v>40</v>
      </c>
      <c r="D30" s="47">
        <v>34</v>
      </c>
      <c r="E30" s="48">
        <v>826860974</v>
      </c>
      <c r="F30" s="48">
        <v>-59550739.530000001</v>
      </c>
      <c r="G30" s="48">
        <v>767310234.47000003</v>
      </c>
      <c r="H30" s="48">
        <v>767308016.77999997</v>
      </c>
      <c r="I30" s="48">
        <v>684750795.64999998</v>
      </c>
      <c r="J30" s="45">
        <v>2217.69</v>
      </c>
      <c r="K30" s="46"/>
    </row>
    <row r="31" spans="1:11" ht="15" x14ac:dyDescent="0.25">
      <c r="A31" s="41"/>
      <c r="B31" s="42" t="s">
        <v>22</v>
      </c>
      <c r="C31" s="43" t="s">
        <v>41</v>
      </c>
      <c r="D31" s="47">
        <v>35</v>
      </c>
      <c r="E31" s="48">
        <v>373453020</v>
      </c>
      <c r="F31" s="48">
        <v>-92653755.409999996</v>
      </c>
      <c r="G31" s="48">
        <v>280799264.58999997</v>
      </c>
      <c r="H31" s="48">
        <v>149612787.61000001</v>
      </c>
      <c r="I31" s="48">
        <v>116237427.97</v>
      </c>
      <c r="J31" s="45">
        <v>131186476.98</v>
      </c>
      <c r="K31" s="46"/>
    </row>
    <row r="32" spans="1:11" ht="15" x14ac:dyDescent="0.25">
      <c r="A32" s="41"/>
      <c r="B32" s="42" t="s">
        <v>22</v>
      </c>
      <c r="C32" s="43" t="s">
        <v>42</v>
      </c>
      <c r="D32" s="47">
        <v>36</v>
      </c>
      <c r="E32" s="48">
        <v>1149477</v>
      </c>
      <c r="F32" s="48">
        <v>91389605.650000006</v>
      </c>
      <c r="G32" s="48">
        <v>92539082.650000006</v>
      </c>
      <c r="H32" s="48">
        <v>92535341.709999993</v>
      </c>
      <c r="I32" s="48">
        <v>56351261.390000001</v>
      </c>
      <c r="J32" s="45">
        <v>3740.94</v>
      </c>
      <c r="K32" s="46"/>
    </row>
    <row r="33" spans="1:11" ht="15" x14ac:dyDescent="0.25">
      <c r="A33" s="41"/>
      <c r="B33" s="42" t="s">
        <v>22</v>
      </c>
      <c r="C33" s="43" t="s">
        <v>43</v>
      </c>
      <c r="D33" s="47"/>
      <c r="E33" s="48">
        <v>210996909</v>
      </c>
      <c r="F33" s="48">
        <v>46233315.460000001</v>
      </c>
      <c r="G33" s="48">
        <v>257230224.46000001</v>
      </c>
      <c r="H33" s="48">
        <v>257230224.46000001</v>
      </c>
      <c r="I33" s="48">
        <v>220086071.15000001</v>
      </c>
      <c r="J33" s="45">
        <v>0</v>
      </c>
      <c r="K33" s="46"/>
    </row>
    <row r="34" spans="1:11" ht="15" x14ac:dyDescent="0.25">
      <c r="A34" s="41"/>
      <c r="B34" s="42" t="s">
        <v>22</v>
      </c>
      <c r="C34" s="43" t="s">
        <v>44</v>
      </c>
      <c r="D34" s="47"/>
      <c r="E34" s="45">
        <v>0</v>
      </c>
      <c r="F34" s="45">
        <v>0</v>
      </c>
      <c r="G34" s="48">
        <v>0</v>
      </c>
      <c r="H34" s="45">
        <v>0</v>
      </c>
      <c r="I34" s="45">
        <v>0</v>
      </c>
      <c r="J34" s="45">
        <v>0</v>
      </c>
      <c r="K34" s="46"/>
    </row>
    <row r="35" spans="1:11" ht="15" x14ac:dyDescent="0.25">
      <c r="A35" s="41"/>
      <c r="B35" s="42" t="s">
        <v>22</v>
      </c>
      <c r="C35" s="43" t="s">
        <v>45</v>
      </c>
      <c r="D35" s="47"/>
      <c r="E35" s="48">
        <v>256193920</v>
      </c>
      <c r="F35" s="48">
        <v>652990554.53999996</v>
      </c>
      <c r="G35" s="48">
        <v>909184474.53999996</v>
      </c>
      <c r="H35" s="48">
        <v>767916232.89999998</v>
      </c>
      <c r="I35" s="48">
        <v>677143725.84000003</v>
      </c>
      <c r="J35" s="45">
        <v>141268241.63999999</v>
      </c>
      <c r="K35" s="46"/>
    </row>
    <row r="36" spans="1:11" ht="15" x14ac:dyDescent="0.25">
      <c r="A36" s="41"/>
      <c r="B36" s="49" t="s">
        <v>46</v>
      </c>
      <c r="C36" s="50"/>
      <c r="D36" s="47"/>
      <c r="E36" s="45">
        <v>18157894999</v>
      </c>
      <c r="F36" s="45">
        <v>-265353004.05000001</v>
      </c>
      <c r="G36" s="45">
        <v>17892541994.950001</v>
      </c>
      <c r="H36" s="45">
        <v>17852696506.43</v>
      </c>
      <c r="I36" s="45">
        <v>17825504165.32</v>
      </c>
      <c r="J36" s="45">
        <v>39845488.520000003</v>
      </c>
      <c r="K36" s="46"/>
    </row>
    <row r="37" spans="1:11" ht="15" x14ac:dyDescent="0.25">
      <c r="A37" s="41"/>
      <c r="B37" s="42" t="s">
        <v>22</v>
      </c>
      <c r="C37" s="43" t="s">
        <v>47</v>
      </c>
      <c r="D37" s="47"/>
      <c r="E37" s="45">
        <v>2752752625</v>
      </c>
      <c r="F37" s="45">
        <v>-445276335.94999999</v>
      </c>
      <c r="G37" s="48">
        <v>2307476289.0500002</v>
      </c>
      <c r="H37" s="45">
        <v>2267630801.8600001</v>
      </c>
      <c r="I37" s="45">
        <v>2240572161.0700002</v>
      </c>
      <c r="J37" s="45">
        <v>39845487.189999998</v>
      </c>
      <c r="K37" s="46"/>
    </row>
    <row r="38" spans="1:11" ht="15" x14ac:dyDescent="0.25">
      <c r="A38" s="41"/>
      <c r="B38" s="42" t="s">
        <v>22</v>
      </c>
      <c r="C38" s="43" t="s">
        <v>48</v>
      </c>
      <c r="D38" s="47"/>
      <c r="E38" s="45">
        <v>15405142374</v>
      </c>
      <c r="F38" s="45">
        <v>179923331.90000001</v>
      </c>
      <c r="G38" s="48">
        <v>15585065705.9</v>
      </c>
      <c r="H38" s="45">
        <v>15585065704.57</v>
      </c>
      <c r="I38" s="45">
        <v>15584932004.25</v>
      </c>
      <c r="J38" s="45">
        <v>1.33</v>
      </c>
      <c r="K38" s="46"/>
    </row>
    <row r="39" spans="1:11" ht="15" x14ac:dyDescent="0.25">
      <c r="A39" s="41"/>
      <c r="B39" s="42" t="s">
        <v>22</v>
      </c>
      <c r="C39" s="4" t="s">
        <v>22</v>
      </c>
      <c r="D39" s="44"/>
      <c r="E39" s="45"/>
      <c r="F39" s="45" t="s">
        <v>22</v>
      </c>
      <c r="G39" s="45"/>
      <c r="H39" s="45"/>
      <c r="I39" s="45"/>
      <c r="J39" s="45"/>
    </row>
    <row r="40" spans="1:11" ht="15.75" thickBot="1" x14ac:dyDescent="0.3">
      <c r="A40" s="41"/>
      <c r="B40" s="51"/>
      <c r="C40" s="52"/>
      <c r="D40" s="47"/>
      <c r="E40" s="53"/>
      <c r="F40" s="53"/>
      <c r="G40" s="53"/>
      <c r="H40" s="53"/>
      <c r="I40" s="53"/>
      <c r="J40" s="53"/>
    </row>
    <row r="41" spans="1:11" ht="15.75" thickBot="1" x14ac:dyDescent="0.3">
      <c r="B41" s="54"/>
      <c r="C41" s="35" t="s">
        <v>49</v>
      </c>
      <c r="D41" s="55"/>
      <c r="E41" s="56">
        <v>81546087927</v>
      </c>
      <c r="F41" s="56">
        <v>8753008552.0300007</v>
      </c>
      <c r="G41" s="56">
        <v>90299096479.029999</v>
      </c>
      <c r="H41" s="56">
        <v>88886901492.529999</v>
      </c>
      <c r="I41" s="56">
        <v>85436929279.190002</v>
      </c>
      <c r="J41" s="56">
        <v>1412194986.5</v>
      </c>
    </row>
  </sheetData>
  <mergeCells count="10">
    <mergeCell ref="B36:C36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2:J12">
    <cfRule type="expression" dxfId="17" priority="17">
      <formula>B12&lt;&gt;""</formula>
    </cfRule>
  </conditionalFormatting>
  <conditionalFormatting sqref="E13:E33 F14:F19 F20:J20 E36:J36 F28:J28 F21:F27 H21:I27 F29:F33 H29:I33 E39:J39 E37:F38 H37:I38">
    <cfRule type="expression" dxfId="16" priority="16">
      <formula>$B13=""</formula>
    </cfRule>
  </conditionalFormatting>
  <conditionalFormatting sqref="F12:J12">
    <cfRule type="expression" dxfId="15" priority="15">
      <formula>C12&lt;&gt;""</formula>
    </cfRule>
  </conditionalFormatting>
  <conditionalFormatting sqref="F13:J13">
    <cfRule type="expression" dxfId="14" priority="14">
      <formula>$B13=""</formula>
    </cfRule>
  </conditionalFormatting>
  <conditionalFormatting sqref="H14:I19">
    <cfRule type="expression" dxfId="13" priority="13">
      <formula>$B14=""</formula>
    </cfRule>
  </conditionalFormatting>
  <conditionalFormatting sqref="E20:J20">
    <cfRule type="expression" dxfId="12" priority="12">
      <formula>B20&lt;&gt;""</formula>
    </cfRule>
  </conditionalFormatting>
  <conditionalFormatting sqref="F20:I20">
    <cfRule type="expression" dxfId="11" priority="11">
      <formula>C20&lt;&gt;""</formula>
    </cfRule>
  </conditionalFormatting>
  <conditionalFormatting sqref="E28:J28">
    <cfRule type="expression" dxfId="10" priority="10">
      <formula>B28&lt;&gt;""</formula>
    </cfRule>
  </conditionalFormatting>
  <conditionalFormatting sqref="E35:F35 H35:I35">
    <cfRule type="expression" dxfId="9" priority="18">
      <formula>$B34=""</formula>
    </cfRule>
  </conditionalFormatting>
  <conditionalFormatting sqref="E34:F34 H34:I34">
    <cfRule type="expression" dxfId="8" priority="9">
      <formula>$B34=""</formula>
    </cfRule>
  </conditionalFormatting>
  <conditionalFormatting sqref="G14:G19">
    <cfRule type="expression" dxfId="7" priority="8">
      <formula>$B14=""</formula>
    </cfRule>
  </conditionalFormatting>
  <conditionalFormatting sqref="G21:G27">
    <cfRule type="expression" dxfId="6" priority="7">
      <formula>$B21=""</formula>
    </cfRule>
  </conditionalFormatting>
  <conditionalFormatting sqref="G29:G35">
    <cfRule type="expression" dxfId="5" priority="6">
      <formula>$B29=""</formula>
    </cfRule>
  </conditionalFormatting>
  <conditionalFormatting sqref="G37:G38">
    <cfRule type="expression" dxfId="4" priority="5">
      <formula>$B37=""</formula>
    </cfRule>
  </conditionalFormatting>
  <conditionalFormatting sqref="J14:J19">
    <cfRule type="expression" dxfId="3" priority="4">
      <formula>$B14=""</formula>
    </cfRule>
  </conditionalFormatting>
  <conditionalFormatting sqref="J21:J27">
    <cfRule type="expression" dxfId="2" priority="3">
      <formula>$B21=""</formula>
    </cfRule>
  </conditionalFormatting>
  <conditionalFormatting sqref="J29:J35">
    <cfRule type="expression" dxfId="1" priority="2">
      <formula>$B29=""</formula>
    </cfRule>
  </conditionalFormatting>
  <conditionalFormatting sqref="J37:J38">
    <cfRule type="expression" dxfId="0" priority="1">
      <formula>$B37=""</formula>
    </cfRule>
  </conditionalFormatting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dcterms:created xsi:type="dcterms:W3CDTF">2023-04-26T20:04:34Z</dcterms:created>
  <dcterms:modified xsi:type="dcterms:W3CDTF">2023-04-26T20:07:19Z</dcterms:modified>
</cp:coreProperties>
</file>